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D:\NEU\SGS\einkleidung\2019 arena\"/>
    </mc:Choice>
  </mc:AlternateContent>
  <bookViews>
    <workbookView xWindow="0" yWindow="0" windowWidth="28800" windowHeight="11835"/>
  </bookViews>
  <sheets>
    <sheet name="SGS Einkleidung" sheetId="1" r:id="rId1"/>
  </sheets>
  <definedNames>
    <definedName name="_xlnm.Print_Area" localSheetId="0">'SGS Einkleidung'!$A$1:$G$57</definedName>
  </definedNames>
  <calcPr calcId="152511"/>
</workbook>
</file>

<file path=xl/calcChain.xml><?xml version="1.0" encoding="utf-8"?>
<calcChain xmlns="http://schemas.openxmlformats.org/spreadsheetml/2006/main">
  <c r="D31" i="1" l="1"/>
  <c r="G31" i="1" s="1"/>
  <c r="D26" i="1"/>
  <c r="D24" i="1"/>
  <c r="D18" i="1"/>
  <c r="D11" i="1"/>
  <c r="J32" i="1"/>
  <c r="O32" i="1" s="1"/>
  <c r="D32" i="1" s="1"/>
  <c r="G32" i="1" s="1"/>
  <c r="J31" i="1"/>
  <c r="O31" i="1" s="1"/>
  <c r="O19" i="1"/>
  <c r="D19" i="1" s="1"/>
  <c r="J11" i="1"/>
  <c r="O11" i="1" s="1"/>
  <c r="J12" i="1"/>
  <c r="O12" i="1" s="1"/>
  <c r="D12" i="1" s="1"/>
  <c r="J13" i="1"/>
  <c r="O13" i="1" s="1"/>
  <c r="D13" i="1" s="1"/>
  <c r="J14" i="1"/>
  <c r="O14" i="1" s="1"/>
  <c r="D14" i="1" s="1"/>
  <c r="J16" i="1"/>
  <c r="O16" i="1" s="1"/>
  <c r="J17" i="1"/>
  <c r="O17" i="1" s="1"/>
  <c r="D17" i="1" s="1"/>
  <c r="J18" i="1"/>
  <c r="O18" i="1" s="1"/>
  <c r="J21" i="1"/>
  <c r="O21" i="1" s="1"/>
  <c r="D21" i="1" s="1"/>
  <c r="J22" i="1"/>
  <c r="O22" i="1" s="1"/>
  <c r="D22" i="1" s="1"/>
  <c r="J19" i="1"/>
  <c r="J20" i="1"/>
  <c r="O20" i="1" s="1"/>
  <c r="D20" i="1" s="1"/>
  <c r="J23" i="1"/>
  <c r="O23" i="1" s="1"/>
  <c r="D23" i="1" s="1"/>
  <c r="J24" i="1"/>
  <c r="O24" i="1" s="1"/>
  <c r="J25" i="1"/>
  <c r="O25" i="1" s="1"/>
  <c r="D25" i="1" s="1"/>
  <c r="J26" i="1"/>
  <c r="O26" i="1" s="1"/>
  <c r="J28" i="1"/>
  <c r="O28" i="1" s="1"/>
  <c r="J29" i="1"/>
  <c r="O29" i="1" s="1"/>
  <c r="D29" i="1" s="1"/>
  <c r="J30" i="1"/>
  <c r="O30" i="1" s="1"/>
  <c r="D30" i="1" s="1"/>
  <c r="J10" i="1"/>
  <c r="O10" i="1" s="1"/>
  <c r="G18" i="1" l="1"/>
  <c r="G17" i="1"/>
  <c r="G30" i="1"/>
  <c r="G29" i="1"/>
  <c r="G28" i="1"/>
  <c r="G16" i="1"/>
  <c r="G12" i="1"/>
  <c r="G24" i="1"/>
  <c r="G20" i="1"/>
  <c r="G19" i="1"/>
  <c r="G23" i="1"/>
  <c r="G22" i="1"/>
  <c r="G26" i="1"/>
  <c r="G25" i="1"/>
  <c r="G21" i="1"/>
  <c r="G14" i="1"/>
  <c r="G13" i="1"/>
  <c r="G10" i="1"/>
  <c r="G11" i="1"/>
  <c r="G33" i="1" l="1"/>
</calcChain>
</file>

<file path=xl/sharedStrings.xml><?xml version="1.0" encoding="utf-8"?>
<sst xmlns="http://schemas.openxmlformats.org/spreadsheetml/2006/main" count="85" uniqueCount="59">
  <si>
    <t>BESTELLSCHEIN</t>
  </si>
  <si>
    <t>SGS-Teamausstattung</t>
  </si>
  <si>
    <t>Größe</t>
  </si>
  <si>
    <t>Menge</t>
  </si>
  <si>
    <t>Short</t>
  </si>
  <si>
    <t>Name in Druckbuchstaben</t>
  </si>
  <si>
    <r>
      <t xml:space="preserve">Summe in €
</t>
    </r>
    <r>
      <rPr>
        <sz val="7"/>
        <rFont val="Arial"/>
        <family val="2"/>
      </rPr>
      <t>Menge x Einzelpreis</t>
    </r>
  </si>
  <si>
    <t>Gesamtsumme</t>
  </si>
  <si>
    <t>Unterschrift der Eltern</t>
  </si>
  <si>
    <t>Datum</t>
  </si>
  <si>
    <t>bzw. des volljährigen Aktiven</t>
  </si>
  <si>
    <t>S T A R T G E M E I N S C H A F T    S C H W I M M E N    H A N N O V E R</t>
  </si>
  <si>
    <t>Stammverein</t>
  </si>
  <si>
    <t>Anschrift</t>
  </si>
  <si>
    <t>Telefonnummer</t>
  </si>
  <si>
    <t>E-Mail</t>
  </si>
  <si>
    <t>Alle Einkleidungsteile tragen den Aufdruck SGS Hannover bzw. das SGS-Logo</t>
  </si>
  <si>
    <t>Bei verspätetem Zahlungseingang erfolgt die Weiterleitung der Bestellung erst mit dem nächsten Bestellrhythmus!</t>
  </si>
  <si>
    <t xml:space="preserve">  Die SGS Hannover erhält bei Sammelbestellungen einen Rabatt von 15% auf die Originalpreise von HEAD, die o.g. Preise sind die bereits rabattierten Preise.</t>
  </si>
  <si>
    <t xml:space="preserve">  Für den Fall, dass eine Mindestmenge von 30 Teilen je Bestellartikel erreicht wird, erhöht sich der Rabatt auf 30%!</t>
  </si>
  <si>
    <t xml:space="preserve"> Den Bestellschein bitte am PC ausfüllen (bitte nicht handschriftlich), dann ausdrucken und mit Original-Unterschrift an </t>
  </si>
  <si>
    <t>T-Shirt</t>
  </si>
  <si>
    <t>weiß mit schwarzem SGS-Aufdruck</t>
  </si>
  <si>
    <t>schwarz mit weißem SGS-Aufdruck</t>
  </si>
  <si>
    <t>schwarz mit weißem SGS-Piranha</t>
  </si>
  <si>
    <t>Pant (lange Hose)</t>
  </si>
  <si>
    <t>DAMEN</t>
  </si>
  <si>
    <t>UNISEX</t>
  </si>
  <si>
    <t>Hoodie</t>
  </si>
  <si>
    <r>
      <t>Hooded Jacket</t>
    </r>
    <r>
      <rPr>
        <sz val="9"/>
        <rFont val="Arial"/>
        <family val="2"/>
      </rPr>
      <t xml:space="preserve"> (mit Reißverschluss)</t>
    </r>
  </si>
  <si>
    <t>Solid Boxer (kurze Hose)</t>
  </si>
  <si>
    <t>WarmUp Jacket (Trainingsjacke)</t>
  </si>
  <si>
    <t>WarmUp Pant (lange Hose)</t>
  </si>
  <si>
    <t>JUNIOR</t>
  </si>
  <si>
    <t>Polo</t>
  </si>
  <si>
    <t>11/2019</t>
  </si>
  <si>
    <r>
      <t xml:space="preserve">Hiermit bestelle/n ich/wir </t>
    </r>
    <r>
      <rPr>
        <b/>
        <sz val="10"/>
        <rFont val="Arial"/>
        <family val="2"/>
      </rPr>
      <t>verbindlich</t>
    </r>
    <r>
      <rPr>
        <sz val="10"/>
        <rFont val="Arial"/>
        <family val="2"/>
      </rPr>
      <t xml:space="preserve"> die o.a. Einkleidungsteile der Fa. arena</t>
    </r>
  </si>
  <si>
    <t>30%-Preis</t>
  </si>
  <si>
    <t>Logo klein</t>
  </si>
  <si>
    <t>Logo groß</t>
  </si>
  <si>
    <t>Original-VK</t>
  </si>
  <si>
    <t>SGS-Logo</t>
  </si>
  <si>
    <t>Piranha kl.</t>
  </si>
  <si>
    <t>SGS-Schrift</t>
  </si>
  <si>
    <t>Piranha gr.</t>
  </si>
  <si>
    <t>SUMME</t>
  </si>
  <si>
    <t>Bst-Nr.</t>
  </si>
  <si>
    <t>WarmUp Jacket Junior</t>
  </si>
  <si>
    <t>T-Shirt Junior</t>
  </si>
  <si>
    <t>Hoodie Junior</t>
  </si>
  <si>
    <r>
      <rPr>
        <b/>
        <u/>
        <sz val="8"/>
        <rFont val="Arial"/>
        <family val="2"/>
      </rPr>
      <t>weiß</t>
    </r>
    <r>
      <rPr>
        <sz val="8"/>
        <rFont val="Arial"/>
        <family val="2"/>
      </rPr>
      <t xml:space="preserve"> mit schwarzem SGS-Aufdruck</t>
    </r>
  </si>
  <si>
    <r>
      <rPr>
        <b/>
        <u/>
        <sz val="8"/>
        <rFont val="Arial"/>
        <family val="2"/>
      </rPr>
      <t>schwarz</t>
    </r>
    <r>
      <rPr>
        <sz val="8"/>
        <rFont val="Arial"/>
        <family val="2"/>
      </rPr>
      <t xml:space="preserve"> mit weißem SGS-Aufdruck</t>
    </r>
  </si>
  <si>
    <t>WarmUp Pant Junior</t>
  </si>
  <si>
    <t xml:space="preserve"> Michaela Nieder oder Dirk Deichhard geben oder eingescant mailen an  einkleidung@sgs-hannover.de</t>
  </si>
  <si>
    <t>Nach Ende der Bestellfrist erhalten Sie eine Information per E-Mail, bis wann der Betrag auf das SGS-Konto</t>
  </si>
  <si>
    <r>
      <t xml:space="preserve">zu überweisen ist. </t>
    </r>
    <r>
      <rPr>
        <b/>
        <u/>
        <sz val="10"/>
        <color rgb="FFFF0000"/>
        <rFont val="Arial"/>
        <family val="2"/>
      </rPr>
      <t>Der Zahlungstermin muss dann unbedingt eingehalten werden.</t>
    </r>
  </si>
  <si>
    <t>incl. Rabatt</t>
  </si>
  <si>
    <t>30% Rabatt berück-sichtigt</t>
  </si>
  <si>
    <t>Preis
in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</si>
</sst>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22"/>
      <name val="Arial"/>
      <family val="2"/>
    </font>
    <font>
      <sz val="13"/>
      <name val="Times New Roman"/>
      <family val="1"/>
    </font>
    <font>
      <b/>
      <sz val="16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26"/>
      <name val="Arial"/>
      <family val="2"/>
    </font>
    <font>
      <sz val="22"/>
      <name val="Tahoma"/>
      <family val="2"/>
    </font>
    <font>
      <b/>
      <sz val="26"/>
      <color rgb="FF0070C0"/>
      <name val="Tahoma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b/>
      <u/>
      <sz val="10"/>
      <color rgb="FFFF0000"/>
      <name val="Arial"/>
      <family val="2"/>
    </font>
    <font>
      <b/>
      <u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FF9900"/>
      </left>
      <right/>
      <top style="medium">
        <color rgb="FFFF9900"/>
      </top>
      <bottom/>
      <diagonal/>
    </border>
    <border>
      <left/>
      <right/>
      <top style="medium">
        <color rgb="FFFF9900"/>
      </top>
      <bottom/>
      <diagonal/>
    </border>
    <border>
      <left/>
      <right style="medium">
        <color rgb="FFFF9900"/>
      </right>
      <top style="medium">
        <color rgb="FFFF9900"/>
      </top>
      <bottom/>
      <diagonal/>
    </border>
    <border>
      <left/>
      <right style="medium">
        <color rgb="FFFF9900"/>
      </right>
      <top/>
      <bottom/>
      <diagonal/>
    </border>
    <border>
      <left style="medium">
        <color rgb="FFFF9900"/>
      </left>
      <right/>
      <top/>
      <bottom style="medium">
        <color rgb="FFFF9900"/>
      </bottom>
      <diagonal/>
    </border>
    <border>
      <left/>
      <right/>
      <top/>
      <bottom style="medium">
        <color rgb="FFFF9900"/>
      </bottom>
      <diagonal/>
    </border>
    <border>
      <left/>
      <right style="medium">
        <color rgb="FFFF9900"/>
      </right>
      <top/>
      <bottom style="medium">
        <color rgb="FFFF9900"/>
      </bottom>
      <diagonal/>
    </border>
    <border>
      <left style="medium">
        <color rgb="FFFF99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protection locked="0"/>
    </xf>
    <xf numFmtId="0" fontId="0" fillId="0" borderId="10" xfId="0" applyBorder="1" applyProtection="1"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0" xfId="0" applyProtection="1"/>
    <xf numFmtId="0" fontId="6" fillId="0" borderId="0" xfId="0" applyFont="1" applyAlignment="1" applyProtection="1">
      <alignment horizontal="center" vertical="center"/>
    </xf>
    <xf numFmtId="0" fontId="13" fillId="0" borderId="0" xfId="0" applyFont="1" applyProtection="1"/>
    <xf numFmtId="0" fontId="5" fillId="0" borderId="0" xfId="0" applyFont="1" applyProtection="1"/>
    <xf numFmtId="0" fontId="10" fillId="0" borderId="0" xfId="0" applyFont="1" applyProtection="1"/>
    <xf numFmtId="0" fontId="0" fillId="0" borderId="0" xfId="0" applyAlignment="1" applyProtection="1">
      <alignment horizontal="center"/>
    </xf>
    <xf numFmtId="0" fontId="3" fillId="5" borderId="1" xfId="0" applyFont="1" applyFill="1" applyBorder="1" applyAlignment="1" applyProtection="1">
      <alignment vertical="center"/>
    </xf>
    <xf numFmtId="0" fontId="12" fillId="5" borderId="1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5" borderId="3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vertical="center"/>
    </xf>
    <xf numFmtId="0" fontId="3" fillId="5" borderId="15" xfId="0" applyFont="1" applyFill="1" applyBorder="1" applyAlignment="1" applyProtection="1">
      <alignment vertical="center"/>
    </xf>
    <xf numFmtId="0" fontId="3" fillId="5" borderId="4" xfId="0" applyFont="1" applyFill="1" applyBorder="1" applyAlignment="1" applyProtection="1">
      <alignment vertical="center"/>
    </xf>
    <xf numFmtId="0" fontId="12" fillId="5" borderId="5" xfId="0" applyFont="1" applyFill="1" applyBorder="1" applyAlignment="1" applyProtection="1">
      <alignment horizontal="center" vertical="center" wrapText="1"/>
    </xf>
    <xf numFmtId="0" fontId="3" fillId="5" borderId="15" xfId="0" applyFont="1" applyFill="1" applyBorder="1" applyAlignment="1" applyProtection="1">
      <alignment horizontal="center" vertical="center"/>
    </xf>
    <xf numFmtId="0" fontId="3" fillId="5" borderId="16" xfId="0" applyFont="1" applyFill="1" applyBorder="1" applyAlignment="1" applyProtection="1">
      <alignment horizontal="center" vertical="center"/>
    </xf>
    <xf numFmtId="0" fontId="12" fillId="5" borderId="7" xfId="0" applyFont="1" applyFill="1" applyBorder="1" applyAlignment="1" applyProtection="1">
      <alignment horizontal="center" vertical="center" wrapText="1"/>
    </xf>
    <xf numFmtId="0" fontId="11" fillId="4" borderId="8" xfId="0" applyFont="1" applyFill="1" applyBorder="1" applyAlignment="1" applyProtection="1">
      <alignment vertical="center"/>
    </xf>
    <xf numFmtId="0" fontId="2" fillId="4" borderId="4" xfId="0" applyFont="1" applyFill="1" applyBorder="1" applyAlignment="1" applyProtection="1">
      <alignment vertical="center"/>
    </xf>
    <xf numFmtId="2" fontId="0" fillId="4" borderId="6" xfId="0" applyNumberFormat="1" applyFill="1" applyBorder="1" applyAlignment="1" applyProtection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</xf>
    <xf numFmtId="0" fontId="7" fillId="4" borderId="8" xfId="0" applyFont="1" applyFill="1" applyBorder="1" applyAlignment="1" applyProtection="1">
      <alignment horizontal="center" vertical="center"/>
    </xf>
    <xf numFmtId="2" fontId="0" fillId="4" borderId="7" xfId="0" applyNumberForma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7" fillId="0" borderId="0" xfId="0" applyFont="1" applyAlignment="1" applyProtection="1">
      <alignment vertical="top"/>
    </xf>
    <xf numFmtId="0" fontId="1" fillId="0" borderId="0" xfId="0" applyFont="1" applyAlignment="1" applyProtection="1">
      <alignment vertical="center"/>
    </xf>
    <xf numFmtId="0" fontId="11" fillId="2" borderId="2" xfId="0" applyFont="1" applyFill="1" applyBorder="1" applyAlignment="1" applyProtection="1">
      <alignment vertical="center"/>
    </xf>
    <xf numFmtId="0" fontId="2" fillId="2" borderId="4" xfId="0" applyFont="1" applyFill="1" applyBorder="1" applyAlignment="1" applyProtection="1">
      <alignment vertical="center"/>
    </xf>
    <xf numFmtId="1" fontId="9" fillId="0" borderId="6" xfId="0" applyNumberFormat="1" applyFont="1" applyBorder="1" applyAlignment="1" applyProtection="1">
      <alignment horizontal="center" vertical="center"/>
    </xf>
    <xf numFmtId="2" fontId="0" fillId="0" borderId="6" xfId="0" applyNumberFormat="1" applyBorder="1" applyAlignment="1" applyProtection="1">
      <alignment horizontal="center" vertical="center"/>
    </xf>
    <xf numFmtId="2" fontId="0" fillId="5" borderId="7" xfId="0" applyNumberFormat="1" applyFill="1" applyBorder="1" applyAlignment="1" applyProtection="1">
      <alignment horizontal="center" vertical="center"/>
    </xf>
    <xf numFmtId="2" fontId="0" fillId="0" borderId="0" xfId="0" applyNumberFormat="1" applyAlignment="1" applyProtection="1">
      <alignment vertical="center"/>
    </xf>
    <xf numFmtId="2" fontId="1" fillId="0" borderId="0" xfId="0" applyNumberFormat="1" applyFont="1" applyAlignment="1" applyProtection="1">
      <alignment vertical="center"/>
    </xf>
    <xf numFmtId="0" fontId="11" fillId="2" borderId="11" xfId="0" applyFont="1" applyFill="1" applyBorder="1" applyAlignment="1" applyProtection="1">
      <alignment vertical="center"/>
    </xf>
    <xf numFmtId="0" fontId="2" fillId="2" borderId="25" xfId="0" applyFont="1" applyFill="1" applyBorder="1" applyAlignment="1" applyProtection="1">
      <alignment vertical="center"/>
    </xf>
    <xf numFmtId="2" fontId="0" fillId="5" borderId="26" xfId="0" applyNumberFormat="1" applyFill="1" applyBorder="1" applyAlignment="1" applyProtection="1">
      <alignment horizontal="center" vertical="center"/>
    </xf>
    <xf numFmtId="1" fontId="0" fillId="4" borderId="15" xfId="0" applyNumberFormat="1" applyFill="1" applyBorder="1" applyAlignment="1" applyProtection="1">
      <alignment horizontal="center" vertical="center"/>
    </xf>
    <xf numFmtId="2" fontId="0" fillId="4" borderId="15" xfId="0" applyNumberFormat="1" applyFill="1" applyBorder="1" applyAlignment="1" applyProtection="1">
      <alignment horizontal="center" vertical="center"/>
    </xf>
    <xf numFmtId="1" fontId="0" fillId="0" borderId="1" xfId="0" applyNumberFormat="1" applyBorder="1" applyAlignment="1" applyProtection="1">
      <alignment horizontal="center" vertical="center"/>
    </xf>
    <xf numFmtId="1" fontId="9" fillId="4" borderId="15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Protection="1"/>
    <xf numFmtId="2" fontId="0" fillId="0" borderId="0" xfId="0" applyNumberFormat="1" applyBorder="1" applyAlignment="1" applyProtection="1">
      <alignment horizontal="center"/>
    </xf>
    <xf numFmtId="0" fontId="2" fillId="0" borderId="0" xfId="0" applyFont="1" applyBorder="1" applyProtection="1"/>
    <xf numFmtId="0" fontId="0" fillId="0" borderId="0" xfId="0" applyBorder="1" applyAlignment="1" applyProtection="1">
      <alignment horizontal="center"/>
    </xf>
    <xf numFmtId="0" fontId="1" fillId="0" borderId="0" xfId="0" applyFont="1" applyBorder="1" applyAlignment="1" applyProtection="1">
      <alignment horizontal="right" vertical="center"/>
    </xf>
    <xf numFmtId="2" fontId="8" fillId="0" borderId="0" xfId="0" applyNumberFormat="1" applyFont="1" applyFill="1" applyBorder="1" applyAlignment="1" applyProtection="1">
      <alignment horizontal="center" vertical="center"/>
    </xf>
    <xf numFmtId="0" fontId="2" fillId="3" borderId="17" xfId="0" applyFont="1" applyFill="1" applyBorder="1" applyAlignment="1" applyProtection="1">
      <alignment vertical="center"/>
    </xf>
    <xf numFmtId="0" fontId="2" fillId="3" borderId="18" xfId="0" applyFont="1" applyFill="1" applyBorder="1" applyProtection="1"/>
    <xf numFmtId="0" fontId="0" fillId="3" borderId="18" xfId="0" applyFill="1" applyBorder="1" applyAlignment="1" applyProtection="1">
      <alignment horizontal="center"/>
    </xf>
    <xf numFmtId="0" fontId="1" fillId="3" borderId="18" xfId="0" applyFont="1" applyFill="1" applyBorder="1" applyAlignment="1" applyProtection="1">
      <alignment horizontal="right" vertical="center"/>
    </xf>
    <xf numFmtId="2" fontId="8" fillId="3" borderId="19" xfId="0" applyNumberFormat="1" applyFont="1" applyFill="1" applyBorder="1" applyAlignment="1" applyProtection="1">
      <alignment horizontal="center" vertical="center"/>
    </xf>
    <xf numFmtId="0" fontId="1" fillId="3" borderId="24" xfId="0" applyFont="1" applyFill="1" applyBorder="1" applyAlignment="1" applyProtection="1">
      <alignment vertical="center"/>
    </xf>
    <xf numFmtId="0" fontId="2" fillId="3" borderId="0" xfId="0" applyFont="1" applyFill="1" applyBorder="1" applyProtection="1"/>
    <xf numFmtId="0" fontId="0" fillId="3" borderId="0" xfId="0" applyFill="1" applyBorder="1" applyAlignment="1" applyProtection="1">
      <alignment horizontal="center"/>
    </xf>
    <xf numFmtId="0" fontId="1" fillId="3" borderId="0" xfId="0" applyFont="1" applyFill="1" applyBorder="1" applyAlignment="1" applyProtection="1">
      <alignment horizontal="right" vertical="center"/>
    </xf>
    <xf numFmtId="2" fontId="8" fillId="3" borderId="20" xfId="0" applyNumberFormat="1" applyFont="1" applyFill="1" applyBorder="1" applyAlignment="1" applyProtection="1">
      <alignment horizontal="center" vertical="center"/>
    </xf>
    <xf numFmtId="0" fontId="0" fillId="3" borderId="21" xfId="0" applyFill="1" applyBorder="1" applyProtection="1"/>
    <xf numFmtId="0" fontId="0" fillId="3" borderId="22" xfId="0" applyFill="1" applyBorder="1" applyProtection="1"/>
    <xf numFmtId="0" fontId="0" fillId="3" borderId="22" xfId="0" applyFill="1" applyBorder="1" applyAlignment="1" applyProtection="1">
      <alignment horizontal="center"/>
    </xf>
    <xf numFmtId="0" fontId="0" fillId="3" borderId="23" xfId="0" applyFill="1" applyBorder="1" applyAlignment="1" applyProtection="1">
      <alignment horizontal="center"/>
    </xf>
    <xf numFmtId="0" fontId="0" fillId="0" borderId="0" xfId="0" applyBorder="1" applyProtection="1"/>
    <xf numFmtId="0" fontId="9" fillId="0" borderId="0" xfId="0" applyFont="1" applyProtection="1"/>
    <xf numFmtId="0" fontId="0" fillId="0" borderId="0" xfId="0" applyAlignment="1" applyProtection="1"/>
    <xf numFmtId="0" fontId="0" fillId="0" borderId="0" xfId="0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0" fillId="0" borderId="0" xfId="0" applyBorder="1" applyAlignment="1" applyProtection="1"/>
    <xf numFmtId="0" fontId="1" fillId="0" borderId="0" xfId="0" applyFont="1" applyProtection="1"/>
    <xf numFmtId="0" fontId="10" fillId="0" borderId="0" xfId="0" applyFont="1" applyAlignment="1" applyProtection="1">
      <alignment horizontal="center"/>
    </xf>
    <xf numFmtId="0" fontId="16" fillId="0" borderId="0" xfId="0" applyFont="1" applyProtection="1"/>
    <xf numFmtId="0" fontId="0" fillId="0" borderId="12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  <protection locked="0"/>
    </xf>
    <xf numFmtId="164" fontId="0" fillId="0" borderId="10" xfId="0" applyNumberFormat="1" applyBorder="1" applyAlignment="1" applyProtection="1">
      <alignment horizontal="center"/>
      <protection locked="0"/>
    </xf>
    <xf numFmtId="2" fontId="8" fillId="5" borderId="13" xfId="0" applyNumberFormat="1" applyFont="1" applyFill="1" applyBorder="1" applyAlignment="1" applyProtection="1">
      <alignment horizontal="center" vertical="center"/>
    </xf>
    <xf numFmtId="2" fontId="8" fillId="5" borderId="14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</xf>
    <xf numFmtId="0" fontId="6" fillId="0" borderId="0" xfId="0" applyFont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 vertical="center"/>
    </xf>
    <xf numFmtId="0" fontId="15" fillId="0" borderId="0" xfId="0" applyFont="1" applyAlignment="1" applyProtection="1">
      <alignment horizontal="left"/>
    </xf>
    <xf numFmtId="0" fontId="14" fillId="0" borderId="0" xfId="0" applyFont="1" applyAlignment="1" applyProtection="1">
      <alignment horizontal="left"/>
    </xf>
    <xf numFmtId="0" fontId="0" fillId="0" borderId="10" xfId="0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1323975</xdr:colOff>
          <xdr:row>1</xdr:row>
          <xdr:rowOff>9525</xdr:rowOff>
        </xdr:from>
        <xdr:to>
          <xdr:col>2</xdr:col>
          <xdr:colOff>95250</xdr:colOff>
          <xdr:row>4</xdr:row>
          <xdr:rowOff>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1</xdr:row>
      <xdr:rowOff>123825</xdr:rowOff>
    </xdr:from>
    <xdr:to>
      <xdr:col>6</xdr:col>
      <xdr:colOff>610235</xdr:colOff>
      <xdr:row>5</xdr:row>
      <xdr:rowOff>29210</xdr:rowOff>
    </xdr:to>
    <xdr:pic>
      <xdr:nvPicPr>
        <xdr:cNvPr id="4" name="Grafik 3" descr="Bildergebnis für arena swimwear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352425"/>
          <a:ext cx="1591310" cy="9721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tabColor rgb="FFFFC000"/>
  </sheetPr>
  <dimension ref="A1:O59"/>
  <sheetViews>
    <sheetView tabSelected="1" zoomScaleNormal="100" workbookViewId="0">
      <selection activeCell="F10" sqref="F10"/>
    </sheetView>
  </sheetViews>
  <sheetFormatPr baseColWidth="10" defaultRowHeight="12.75" x14ac:dyDescent="0.2"/>
  <cols>
    <col min="1" max="1" width="33.85546875" style="9" customWidth="1"/>
    <col min="2" max="2" width="30.42578125" style="9" customWidth="1"/>
    <col min="3" max="3" width="7.42578125" style="14" customWidth="1"/>
    <col min="4" max="4" width="9.42578125" style="14" bestFit="1" customWidth="1"/>
    <col min="5" max="5" width="7.28515625" style="14" customWidth="1"/>
    <col min="6" max="6" width="7.42578125" style="14" customWidth="1"/>
    <col min="7" max="7" width="10.5703125" style="14" customWidth="1"/>
    <col min="8" max="8" width="11.42578125" style="9" hidden="1" customWidth="1"/>
    <col min="9" max="16" width="0" style="9" hidden="1" customWidth="1"/>
    <col min="17" max="16384" width="11.42578125" style="9"/>
  </cols>
  <sheetData>
    <row r="1" spans="1:15" ht="18" customHeight="1" x14ac:dyDescent="0.2">
      <c r="A1" s="85" t="s">
        <v>11</v>
      </c>
      <c r="B1" s="85"/>
      <c r="C1" s="85"/>
      <c r="D1" s="85"/>
      <c r="E1" s="85"/>
      <c r="F1" s="85"/>
      <c r="G1" s="85"/>
    </row>
    <row r="2" spans="1:15" ht="10.5" customHeight="1" x14ac:dyDescent="0.2">
      <c r="A2" s="10"/>
      <c r="B2" s="10"/>
      <c r="C2" s="10"/>
      <c r="D2" s="10"/>
      <c r="E2" s="10"/>
      <c r="F2" s="10"/>
      <c r="G2" s="10"/>
    </row>
    <row r="3" spans="1:15" s="11" customFormat="1" ht="33" customHeight="1" x14ac:dyDescent="0.45">
      <c r="A3" s="87" t="s">
        <v>0</v>
      </c>
      <c r="B3" s="87"/>
      <c r="C3" s="87"/>
      <c r="D3" s="87"/>
      <c r="E3" s="87"/>
      <c r="F3" s="87"/>
      <c r="G3" s="87"/>
    </row>
    <row r="4" spans="1:15" s="12" customFormat="1" ht="27.75" customHeight="1" x14ac:dyDescent="0.35">
      <c r="A4" s="88" t="s">
        <v>1</v>
      </c>
      <c r="B4" s="88"/>
      <c r="C4" s="88"/>
      <c r="D4" s="88"/>
      <c r="E4" s="88"/>
      <c r="F4" s="88"/>
      <c r="G4" s="88"/>
    </row>
    <row r="6" spans="1:15" ht="13.5" thickBot="1" x14ac:dyDescent="0.25">
      <c r="A6" s="13" t="s">
        <v>16</v>
      </c>
      <c r="B6" s="13"/>
    </row>
    <row r="7" spans="1:15" s="20" customFormat="1" ht="30" x14ac:dyDescent="0.2">
      <c r="A7" s="15"/>
      <c r="B7" s="15"/>
      <c r="C7" s="16"/>
      <c r="D7" s="16" t="s">
        <v>58</v>
      </c>
      <c r="E7" s="17" t="s">
        <v>2</v>
      </c>
      <c r="F7" s="18" t="s">
        <v>3</v>
      </c>
      <c r="G7" s="19" t="s">
        <v>6</v>
      </c>
    </row>
    <row r="8" spans="1:15" s="20" customFormat="1" ht="30" customHeight="1" x14ac:dyDescent="0.2">
      <c r="A8" s="21"/>
      <c r="B8" s="22"/>
      <c r="C8" s="23" t="s">
        <v>46</v>
      </c>
      <c r="D8" s="23" t="s">
        <v>57</v>
      </c>
      <c r="E8" s="24"/>
      <c r="F8" s="25"/>
      <c r="G8" s="26" t="s">
        <v>56</v>
      </c>
      <c r="I8" s="20" t="s">
        <v>40</v>
      </c>
      <c r="J8" s="20" t="s">
        <v>37</v>
      </c>
      <c r="K8" s="20" t="s">
        <v>38</v>
      </c>
      <c r="L8" s="20" t="s">
        <v>38</v>
      </c>
      <c r="M8" s="20" t="s">
        <v>39</v>
      </c>
      <c r="N8" s="20" t="s">
        <v>39</v>
      </c>
      <c r="O8" s="20" t="s">
        <v>45</v>
      </c>
    </row>
    <row r="9" spans="1:15" s="33" customFormat="1" ht="18" customHeight="1" x14ac:dyDescent="0.2">
      <c r="A9" s="27" t="s">
        <v>26</v>
      </c>
      <c r="B9" s="28"/>
      <c r="C9" s="29"/>
      <c r="D9" s="29"/>
      <c r="E9" s="30"/>
      <c r="F9" s="31"/>
      <c r="G9" s="32"/>
      <c r="K9" s="34" t="s">
        <v>41</v>
      </c>
      <c r="L9" s="34" t="s">
        <v>42</v>
      </c>
      <c r="M9" s="34" t="s">
        <v>43</v>
      </c>
      <c r="N9" s="34" t="s">
        <v>44</v>
      </c>
      <c r="O9" s="35"/>
    </row>
    <row r="10" spans="1:15" s="33" customFormat="1" ht="18" customHeight="1" x14ac:dyDescent="0.2">
      <c r="A10" s="36" t="s">
        <v>21</v>
      </c>
      <c r="B10" s="37" t="s">
        <v>22</v>
      </c>
      <c r="C10" s="38">
        <v>336</v>
      </c>
      <c r="D10" s="39">
        <v>14</v>
      </c>
      <c r="E10" s="1"/>
      <c r="F10" s="2"/>
      <c r="G10" s="40">
        <f>SUM(D10*F10)</f>
        <v>0</v>
      </c>
      <c r="I10" s="41">
        <v>20</v>
      </c>
      <c r="J10" s="41">
        <f>SUM(I10*0.7)</f>
        <v>14</v>
      </c>
      <c r="K10" s="41">
        <v>3</v>
      </c>
      <c r="L10" s="41"/>
      <c r="M10" s="41">
        <v>4</v>
      </c>
      <c r="N10" s="41"/>
      <c r="O10" s="42">
        <f>SUM(J10:N10)</f>
        <v>21</v>
      </c>
    </row>
    <row r="11" spans="1:15" s="33" customFormat="1" ht="18" customHeight="1" x14ac:dyDescent="0.2">
      <c r="A11" s="36" t="s">
        <v>29</v>
      </c>
      <c r="B11" s="37" t="s">
        <v>50</v>
      </c>
      <c r="C11" s="38">
        <v>337</v>
      </c>
      <c r="D11" s="39">
        <f>O11</f>
        <v>53.5</v>
      </c>
      <c r="E11" s="1"/>
      <c r="F11" s="2"/>
      <c r="G11" s="40">
        <f>SUM(D11*F11)</f>
        <v>0</v>
      </c>
      <c r="I11" s="41">
        <v>65</v>
      </c>
      <c r="J11" s="41">
        <f t="shared" ref="J11:J32" si="0">SUM(I11*0.7)</f>
        <v>45.5</v>
      </c>
      <c r="K11" s="41"/>
      <c r="L11" s="41"/>
      <c r="M11" s="41">
        <v>4</v>
      </c>
      <c r="N11" s="41">
        <v>4</v>
      </c>
      <c r="O11" s="42">
        <f t="shared" ref="O11:O30" si="1">SUM(J11:N11)</f>
        <v>53.5</v>
      </c>
    </row>
    <row r="12" spans="1:15" s="33" customFormat="1" ht="18" customHeight="1" x14ac:dyDescent="0.2">
      <c r="A12" s="36" t="s">
        <v>29</v>
      </c>
      <c r="B12" s="37" t="s">
        <v>51</v>
      </c>
      <c r="C12" s="38">
        <v>337</v>
      </c>
      <c r="D12" s="39">
        <f>O12</f>
        <v>53.5</v>
      </c>
      <c r="E12" s="1"/>
      <c r="F12" s="2"/>
      <c r="G12" s="40">
        <f>SUM(D12*F12)</f>
        <v>0</v>
      </c>
      <c r="I12" s="41">
        <v>65</v>
      </c>
      <c r="J12" s="41">
        <f t="shared" si="0"/>
        <v>45.5</v>
      </c>
      <c r="K12" s="41"/>
      <c r="L12" s="41"/>
      <c r="M12" s="41">
        <v>4</v>
      </c>
      <c r="N12" s="41">
        <v>4</v>
      </c>
      <c r="O12" s="42">
        <f t="shared" si="1"/>
        <v>53.5</v>
      </c>
    </row>
    <row r="13" spans="1:15" s="33" customFormat="1" ht="18" customHeight="1" x14ac:dyDescent="0.2">
      <c r="A13" s="36" t="s">
        <v>4</v>
      </c>
      <c r="B13" s="37" t="s">
        <v>24</v>
      </c>
      <c r="C13" s="38">
        <v>338</v>
      </c>
      <c r="D13" s="39">
        <f>O13</f>
        <v>21.2</v>
      </c>
      <c r="E13" s="1"/>
      <c r="F13" s="2"/>
      <c r="G13" s="40">
        <f>SUM(D13*F13)</f>
        <v>0</v>
      </c>
      <c r="I13" s="41">
        <v>26</v>
      </c>
      <c r="J13" s="41">
        <f t="shared" si="0"/>
        <v>18.2</v>
      </c>
      <c r="K13" s="41"/>
      <c r="L13" s="41">
        <v>3</v>
      </c>
      <c r="M13" s="41"/>
      <c r="N13" s="41"/>
      <c r="O13" s="42">
        <f t="shared" si="1"/>
        <v>21.2</v>
      </c>
    </row>
    <row r="14" spans="1:15" s="33" customFormat="1" ht="18" customHeight="1" x14ac:dyDescent="0.2">
      <c r="A14" s="43" t="s">
        <v>25</v>
      </c>
      <c r="B14" s="44" t="s">
        <v>24</v>
      </c>
      <c r="C14" s="38">
        <v>339</v>
      </c>
      <c r="D14" s="39">
        <f>O14</f>
        <v>36.599999999999994</v>
      </c>
      <c r="E14" s="3"/>
      <c r="F14" s="7"/>
      <c r="G14" s="45">
        <f>SUM(D14*F14)</f>
        <v>0</v>
      </c>
      <c r="I14" s="41">
        <v>48</v>
      </c>
      <c r="J14" s="41">
        <f t="shared" si="0"/>
        <v>33.599999999999994</v>
      </c>
      <c r="K14" s="41"/>
      <c r="L14" s="41">
        <v>3</v>
      </c>
      <c r="M14" s="41"/>
      <c r="N14" s="41"/>
      <c r="O14" s="42">
        <f t="shared" si="1"/>
        <v>36.599999999999994</v>
      </c>
    </row>
    <row r="15" spans="1:15" s="33" customFormat="1" ht="18" customHeight="1" x14ac:dyDescent="0.2">
      <c r="A15" s="27" t="s">
        <v>27</v>
      </c>
      <c r="B15" s="28"/>
      <c r="C15" s="46"/>
      <c r="D15" s="47"/>
      <c r="E15" s="30"/>
      <c r="F15" s="31"/>
      <c r="G15" s="32"/>
      <c r="I15" s="41"/>
      <c r="J15" s="41"/>
      <c r="K15" s="41"/>
      <c r="L15" s="41"/>
      <c r="M15" s="41"/>
      <c r="N15" s="41"/>
      <c r="O15" s="42"/>
    </row>
    <row r="16" spans="1:15" s="33" customFormat="1" ht="18" customHeight="1" x14ac:dyDescent="0.2">
      <c r="A16" s="36" t="s">
        <v>21</v>
      </c>
      <c r="B16" s="37" t="s">
        <v>22</v>
      </c>
      <c r="C16" s="38">
        <v>341</v>
      </c>
      <c r="D16" s="39">
        <v>14</v>
      </c>
      <c r="E16" s="1"/>
      <c r="F16" s="2"/>
      <c r="G16" s="40">
        <f t="shared" ref="G16:G26" si="2">SUM(D16*F16)</f>
        <v>0</v>
      </c>
      <c r="I16" s="41">
        <v>20</v>
      </c>
      <c r="J16" s="41">
        <f t="shared" si="0"/>
        <v>14</v>
      </c>
      <c r="K16" s="41">
        <v>3</v>
      </c>
      <c r="L16" s="41"/>
      <c r="M16" s="41">
        <v>4</v>
      </c>
      <c r="N16" s="41"/>
      <c r="O16" s="42">
        <f t="shared" si="1"/>
        <v>21</v>
      </c>
    </row>
    <row r="17" spans="1:15" s="33" customFormat="1" ht="18" customHeight="1" x14ac:dyDescent="0.2">
      <c r="A17" s="36" t="s">
        <v>34</v>
      </c>
      <c r="B17" s="37" t="s">
        <v>50</v>
      </c>
      <c r="C17" s="38">
        <v>345</v>
      </c>
      <c r="D17" s="39">
        <f t="shared" ref="D17:D26" si="3">O17</f>
        <v>31.5</v>
      </c>
      <c r="E17" s="1"/>
      <c r="F17" s="2"/>
      <c r="G17" s="40">
        <f t="shared" si="2"/>
        <v>0</v>
      </c>
      <c r="I17" s="41">
        <v>35</v>
      </c>
      <c r="J17" s="41">
        <f t="shared" si="0"/>
        <v>24.5</v>
      </c>
      <c r="K17" s="41">
        <v>3</v>
      </c>
      <c r="L17" s="41"/>
      <c r="M17" s="41">
        <v>4</v>
      </c>
      <c r="N17" s="41"/>
      <c r="O17" s="42">
        <f t="shared" si="1"/>
        <v>31.5</v>
      </c>
    </row>
    <row r="18" spans="1:15" s="33" customFormat="1" ht="18" customHeight="1" x14ac:dyDescent="0.2">
      <c r="A18" s="36" t="s">
        <v>34</v>
      </c>
      <c r="B18" s="37" t="s">
        <v>51</v>
      </c>
      <c r="C18" s="38">
        <v>345</v>
      </c>
      <c r="D18" s="39">
        <f t="shared" si="3"/>
        <v>31.5</v>
      </c>
      <c r="E18" s="1"/>
      <c r="F18" s="2"/>
      <c r="G18" s="40">
        <f t="shared" si="2"/>
        <v>0</v>
      </c>
      <c r="I18" s="41">
        <v>35</v>
      </c>
      <c r="J18" s="41">
        <f t="shared" si="0"/>
        <v>24.5</v>
      </c>
      <c r="K18" s="41">
        <v>3</v>
      </c>
      <c r="L18" s="41"/>
      <c r="M18" s="41">
        <v>4</v>
      </c>
      <c r="N18" s="41"/>
      <c r="O18" s="42">
        <f t="shared" si="1"/>
        <v>31.5</v>
      </c>
    </row>
    <row r="19" spans="1:15" s="33" customFormat="1" ht="18" customHeight="1" x14ac:dyDescent="0.2">
      <c r="A19" s="43" t="s">
        <v>28</v>
      </c>
      <c r="B19" s="37" t="s">
        <v>50</v>
      </c>
      <c r="C19" s="38">
        <v>346</v>
      </c>
      <c r="D19" s="39">
        <f t="shared" si="3"/>
        <v>50</v>
      </c>
      <c r="E19" s="1"/>
      <c r="F19" s="2"/>
      <c r="G19" s="40">
        <f>SUM(D19*F19)</f>
        <v>0</v>
      </c>
      <c r="I19" s="41">
        <v>60</v>
      </c>
      <c r="J19" s="41">
        <f>SUM(I19*0.7)</f>
        <v>42</v>
      </c>
      <c r="K19" s="41"/>
      <c r="L19" s="41"/>
      <c r="M19" s="41">
        <v>4</v>
      </c>
      <c r="N19" s="41">
        <v>4</v>
      </c>
      <c r="O19" s="42">
        <f>SUM(J19:N19)</f>
        <v>50</v>
      </c>
    </row>
    <row r="20" spans="1:15" s="33" customFormat="1" ht="18" customHeight="1" x14ac:dyDescent="0.2">
      <c r="A20" s="43" t="s">
        <v>28</v>
      </c>
      <c r="B20" s="37" t="s">
        <v>51</v>
      </c>
      <c r="C20" s="38">
        <v>346</v>
      </c>
      <c r="D20" s="39">
        <f t="shared" si="3"/>
        <v>50</v>
      </c>
      <c r="E20" s="1"/>
      <c r="F20" s="2"/>
      <c r="G20" s="40">
        <f>SUM(D20*F20)</f>
        <v>0</v>
      </c>
      <c r="I20" s="41">
        <v>60</v>
      </c>
      <c r="J20" s="41">
        <f>SUM(I20*0.7)</f>
        <v>42</v>
      </c>
      <c r="K20" s="41"/>
      <c r="L20" s="41"/>
      <c r="M20" s="41">
        <v>4</v>
      </c>
      <c r="N20" s="41">
        <v>4</v>
      </c>
      <c r="O20" s="42">
        <f>SUM(J20:N20)</f>
        <v>50</v>
      </c>
    </row>
    <row r="21" spans="1:15" s="33" customFormat="1" ht="18" customHeight="1" x14ac:dyDescent="0.2">
      <c r="A21" s="36" t="s">
        <v>29</v>
      </c>
      <c r="B21" s="37" t="s">
        <v>50</v>
      </c>
      <c r="C21" s="38">
        <v>347</v>
      </c>
      <c r="D21" s="39">
        <f t="shared" si="3"/>
        <v>53.5</v>
      </c>
      <c r="E21" s="1"/>
      <c r="F21" s="2"/>
      <c r="G21" s="40">
        <f t="shared" si="2"/>
        <v>0</v>
      </c>
      <c r="I21" s="41">
        <v>65</v>
      </c>
      <c r="J21" s="41">
        <f t="shared" si="0"/>
        <v>45.5</v>
      </c>
      <c r="K21" s="41"/>
      <c r="L21" s="41"/>
      <c r="M21" s="41">
        <v>4</v>
      </c>
      <c r="N21" s="41">
        <v>4</v>
      </c>
      <c r="O21" s="42">
        <f t="shared" si="1"/>
        <v>53.5</v>
      </c>
    </row>
    <row r="22" spans="1:15" s="33" customFormat="1" ht="18" customHeight="1" x14ac:dyDescent="0.2">
      <c r="A22" s="36" t="s">
        <v>29</v>
      </c>
      <c r="B22" s="37" t="s">
        <v>51</v>
      </c>
      <c r="C22" s="38">
        <v>347</v>
      </c>
      <c r="D22" s="39">
        <f t="shared" si="3"/>
        <v>53.5</v>
      </c>
      <c r="E22" s="1"/>
      <c r="F22" s="2"/>
      <c r="G22" s="40">
        <f t="shared" si="2"/>
        <v>0</v>
      </c>
      <c r="I22" s="41">
        <v>65</v>
      </c>
      <c r="J22" s="41">
        <f t="shared" si="0"/>
        <v>45.5</v>
      </c>
      <c r="K22" s="41"/>
      <c r="L22" s="41"/>
      <c r="M22" s="41">
        <v>4</v>
      </c>
      <c r="N22" s="41">
        <v>4</v>
      </c>
      <c r="O22" s="42">
        <f t="shared" si="1"/>
        <v>53.5</v>
      </c>
    </row>
    <row r="23" spans="1:15" s="33" customFormat="1" ht="18" customHeight="1" x14ac:dyDescent="0.2">
      <c r="A23" s="36" t="s">
        <v>25</v>
      </c>
      <c r="B23" s="37" t="s">
        <v>24</v>
      </c>
      <c r="C23" s="38">
        <v>348</v>
      </c>
      <c r="D23" s="39">
        <f t="shared" si="3"/>
        <v>36.599999999999994</v>
      </c>
      <c r="E23" s="1"/>
      <c r="F23" s="2"/>
      <c r="G23" s="40">
        <f t="shared" si="2"/>
        <v>0</v>
      </c>
      <c r="I23" s="41">
        <v>48</v>
      </c>
      <c r="J23" s="41">
        <f t="shared" si="0"/>
        <v>33.599999999999994</v>
      </c>
      <c r="K23" s="41"/>
      <c r="L23" s="41">
        <v>3</v>
      </c>
      <c r="M23" s="41"/>
      <c r="N23" s="41"/>
      <c r="O23" s="42">
        <f t="shared" si="1"/>
        <v>36.599999999999994</v>
      </c>
    </row>
    <row r="24" spans="1:15" s="33" customFormat="1" ht="18" customHeight="1" x14ac:dyDescent="0.2">
      <c r="A24" s="43" t="s">
        <v>30</v>
      </c>
      <c r="B24" s="37" t="s">
        <v>24</v>
      </c>
      <c r="C24" s="48">
        <v>40515</v>
      </c>
      <c r="D24" s="39">
        <f t="shared" si="3"/>
        <v>22.599999999999998</v>
      </c>
      <c r="E24" s="1"/>
      <c r="F24" s="2"/>
      <c r="G24" s="40">
        <f t="shared" si="2"/>
        <v>0</v>
      </c>
      <c r="I24" s="41">
        <v>28</v>
      </c>
      <c r="J24" s="41">
        <f t="shared" si="0"/>
        <v>19.599999999999998</v>
      </c>
      <c r="K24" s="41"/>
      <c r="L24" s="41">
        <v>3</v>
      </c>
      <c r="M24" s="41"/>
      <c r="N24" s="41"/>
      <c r="O24" s="42">
        <f t="shared" si="1"/>
        <v>22.599999999999998</v>
      </c>
    </row>
    <row r="25" spans="1:15" s="33" customFormat="1" ht="18" customHeight="1" x14ac:dyDescent="0.2">
      <c r="A25" s="43" t="s">
        <v>31</v>
      </c>
      <c r="B25" s="37" t="s">
        <v>23</v>
      </c>
      <c r="C25" s="38">
        <v>350</v>
      </c>
      <c r="D25" s="39">
        <f t="shared" si="3"/>
        <v>48.599999999999994</v>
      </c>
      <c r="E25" s="1"/>
      <c r="F25" s="2"/>
      <c r="G25" s="40">
        <f t="shared" si="2"/>
        <v>0</v>
      </c>
      <c r="I25" s="41">
        <v>58</v>
      </c>
      <c r="J25" s="41">
        <f t="shared" si="0"/>
        <v>40.599999999999994</v>
      </c>
      <c r="K25" s="41"/>
      <c r="L25" s="41"/>
      <c r="M25" s="41">
        <v>4</v>
      </c>
      <c r="N25" s="41">
        <v>4</v>
      </c>
      <c r="O25" s="42">
        <f t="shared" si="1"/>
        <v>48.599999999999994</v>
      </c>
    </row>
    <row r="26" spans="1:15" s="33" customFormat="1" ht="18" customHeight="1" x14ac:dyDescent="0.2">
      <c r="A26" s="43" t="s">
        <v>32</v>
      </c>
      <c r="B26" s="37" t="s">
        <v>24</v>
      </c>
      <c r="C26" s="38">
        <v>351</v>
      </c>
      <c r="D26" s="39">
        <f t="shared" si="3"/>
        <v>36.599999999999994</v>
      </c>
      <c r="E26" s="3"/>
      <c r="F26" s="4"/>
      <c r="G26" s="40">
        <f t="shared" si="2"/>
        <v>0</v>
      </c>
      <c r="I26" s="41">
        <v>48</v>
      </c>
      <c r="J26" s="41">
        <f t="shared" si="0"/>
        <v>33.599999999999994</v>
      </c>
      <c r="K26" s="41"/>
      <c r="L26" s="41">
        <v>3</v>
      </c>
      <c r="M26" s="41"/>
      <c r="N26" s="41"/>
      <c r="O26" s="42">
        <f t="shared" si="1"/>
        <v>36.599999999999994</v>
      </c>
    </row>
    <row r="27" spans="1:15" s="33" customFormat="1" ht="18" customHeight="1" x14ac:dyDescent="0.2">
      <c r="A27" s="27" t="s">
        <v>33</v>
      </c>
      <c r="B27" s="28"/>
      <c r="C27" s="49"/>
      <c r="D27" s="47"/>
      <c r="E27" s="30"/>
      <c r="F27" s="31"/>
      <c r="G27" s="32"/>
      <c r="I27" s="41"/>
      <c r="J27" s="41"/>
      <c r="K27" s="41"/>
      <c r="L27" s="41"/>
      <c r="M27" s="41"/>
      <c r="N27" s="41"/>
      <c r="O27" s="42"/>
    </row>
    <row r="28" spans="1:15" s="33" customFormat="1" ht="18" customHeight="1" x14ac:dyDescent="0.2">
      <c r="A28" s="36" t="s">
        <v>48</v>
      </c>
      <c r="B28" s="37" t="s">
        <v>22</v>
      </c>
      <c r="C28" s="38">
        <v>360</v>
      </c>
      <c r="D28" s="39">
        <v>14</v>
      </c>
      <c r="E28" s="3"/>
      <c r="F28" s="4"/>
      <c r="G28" s="40">
        <f>SUM(D28*F28)</f>
        <v>0</v>
      </c>
      <c r="I28" s="41">
        <v>18</v>
      </c>
      <c r="J28" s="41">
        <f t="shared" si="0"/>
        <v>12.6</v>
      </c>
      <c r="K28" s="41">
        <v>3</v>
      </c>
      <c r="L28" s="41"/>
      <c r="M28" s="41">
        <v>4</v>
      </c>
      <c r="N28" s="41"/>
      <c r="O28" s="42">
        <f t="shared" si="1"/>
        <v>19.600000000000001</v>
      </c>
    </row>
    <row r="29" spans="1:15" s="33" customFormat="1" ht="18" customHeight="1" x14ac:dyDescent="0.2">
      <c r="A29" s="43" t="s">
        <v>49</v>
      </c>
      <c r="B29" s="37" t="s">
        <v>50</v>
      </c>
      <c r="C29" s="38">
        <v>359</v>
      </c>
      <c r="D29" s="39">
        <f>O29</f>
        <v>41.599999999999994</v>
      </c>
      <c r="E29" s="3"/>
      <c r="F29" s="4"/>
      <c r="G29" s="40">
        <f>SUM(D29*F29)</f>
        <v>0</v>
      </c>
      <c r="I29" s="41">
        <v>48</v>
      </c>
      <c r="J29" s="41">
        <f t="shared" si="0"/>
        <v>33.599999999999994</v>
      </c>
      <c r="K29" s="41"/>
      <c r="L29" s="41"/>
      <c r="M29" s="41">
        <v>4</v>
      </c>
      <c r="N29" s="41">
        <v>4</v>
      </c>
      <c r="O29" s="42">
        <f t="shared" si="1"/>
        <v>41.599999999999994</v>
      </c>
    </row>
    <row r="30" spans="1:15" s="33" customFormat="1" ht="18" customHeight="1" x14ac:dyDescent="0.2">
      <c r="A30" s="43" t="s">
        <v>49</v>
      </c>
      <c r="B30" s="37" t="s">
        <v>51</v>
      </c>
      <c r="C30" s="38">
        <v>359</v>
      </c>
      <c r="D30" s="39">
        <f>O30</f>
        <v>41.599999999999994</v>
      </c>
      <c r="E30" s="3"/>
      <c r="F30" s="4"/>
      <c r="G30" s="40">
        <f>SUM(D30*F30)</f>
        <v>0</v>
      </c>
      <c r="I30" s="41">
        <v>48</v>
      </c>
      <c r="J30" s="41">
        <f t="shared" si="0"/>
        <v>33.599999999999994</v>
      </c>
      <c r="K30" s="41"/>
      <c r="L30" s="41"/>
      <c r="M30" s="41">
        <v>4</v>
      </c>
      <c r="N30" s="41">
        <v>4</v>
      </c>
      <c r="O30" s="42">
        <f t="shared" si="1"/>
        <v>41.599999999999994</v>
      </c>
    </row>
    <row r="31" spans="1:15" s="33" customFormat="1" ht="18" customHeight="1" x14ac:dyDescent="0.2">
      <c r="A31" s="43" t="s">
        <v>47</v>
      </c>
      <c r="B31" s="37" t="s">
        <v>23</v>
      </c>
      <c r="C31" s="38">
        <v>647</v>
      </c>
      <c r="D31" s="39">
        <f>O31</f>
        <v>39.5</v>
      </c>
      <c r="E31" s="3"/>
      <c r="F31" s="4"/>
      <c r="G31" s="40">
        <f>SUM(D31*F31)</f>
        <v>0</v>
      </c>
      <c r="I31" s="41">
        <v>45</v>
      </c>
      <c r="J31" s="41">
        <f t="shared" si="0"/>
        <v>31.499999999999996</v>
      </c>
      <c r="K31" s="41"/>
      <c r="L31" s="41"/>
      <c r="M31" s="41">
        <v>4</v>
      </c>
      <c r="N31" s="41">
        <v>4</v>
      </c>
      <c r="O31" s="42">
        <f t="shared" ref="O31:O32" si="4">SUM(J31:N31)</f>
        <v>39.5</v>
      </c>
    </row>
    <row r="32" spans="1:15" s="33" customFormat="1" ht="18" customHeight="1" x14ac:dyDescent="0.2">
      <c r="A32" s="43" t="s">
        <v>52</v>
      </c>
      <c r="B32" s="37" t="s">
        <v>24</v>
      </c>
      <c r="C32" s="38">
        <v>648</v>
      </c>
      <c r="D32" s="39">
        <f>O32</f>
        <v>27.5</v>
      </c>
      <c r="E32" s="3"/>
      <c r="F32" s="4"/>
      <c r="G32" s="40">
        <f t="shared" ref="G32" si="5">SUM(D32*F32)</f>
        <v>0</v>
      </c>
      <c r="I32" s="41">
        <v>35</v>
      </c>
      <c r="J32" s="41">
        <f t="shared" si="0"/>
        <v>24.5</v>
      </c>
      <c r="K32" s="41"/>
      <c r="L32" s="41">
        <v>3</v>
      </c>
      <c r="M32" s="41"/>
      <c r="N32" s="41"/>
      <c r="O32" s="42">
        <f t="shared" si="4"/>
        <v>27.5</v>
      </c>
    </row>
    <row r="33" spans="1:7" x14ac:dyDescent="0.2">
      <c r="A33" s="50" t="s">
        <v>35</v>
      </c>
      <c r="B33" s="50"/>
      <c r="C33" s="51"/>
      <c r="D33" s="51"/>
      <c r="E33" s="86" t="s">
        <v>7</v>
      </c>
      <c r="F33" s="86"/>
      <c r="G33" s="82">
        <f>SUM(G9:G32)</f>
        <v>0</v>
      </c>
    </row>
    <row r="34" spans="1:7" ht="13.5" thickBot="1" x14ac:dyDescent="0.25">
      <c r="A34" s="52"/>
      <c r="B34" s="52"/>
      <c r="C34" s="53"/>
      <c r="D34" s="53"/>
      <c r="E34" s="86"/>
      <c r="F34" s="86"/>
      <c r="G34" s="83"/>
    </row>
    <row r="35" spans="1:7" ht="9" hidden="1" customHeight="1" x14ac:dyDescent="0.2">
      <c r="A35" s="52"/>
      <c r="B35" s="52"/>
      <c r="C35" s="53"/>
      <c r="D35" s="53"/>
      <c r="E35" s="54"/>
      <c r="F35" s="54"/>
      <c r="G35" s="55"/>
    </row>
    <row r="36" spans="1:7" ht="15" hidden="1" customHeight="1" x14ac:dyDescent="0.2">
      <c r="A36" s="56" t="s">
        <v>18</v>
      </c>
      <c r="B36" s="57"/>
      <c r="C36" s="58"/>
      <c r="D36" s="58"/>
      <c r="E36" s="59"/>
      <c r="F36" s="59"/>
      <c r="G36" s="60"/>
    </row>
    <row r="37" spans="1:7" ht="15" hidden="1" customHeight="1" x14ac:dyDescent="0.2">
      <c r="A37" s="61" t="s">
        <v>19</v>
      </c>
      <c r="B37" s="62"/>
      <c r="C37" s="63"/>
      <c r="D37" s="63"/>
      <c r="E37" s="64"/>
      <c r="F37" s="64"/>
      <c r="G37" s="65"/>
    </row>
    <row r="38" spans="1:7" ht="2.25" hidden="1" customHeight="1" thickBot="1" x14ac:dyDescent="0.25">
      <c r="A38" s="66"/>
      <c r="B38" s="67"/>
      <c r="C38" s="68"/>
      <c r="D38" s="68"/>
      <c r="E38" s="68"/>
      <c r="F38" s="68"/>
      <c r="G38" s="69"/>
    </row>
    <row r="39" spans="1:7" ht="6" hidden="1" customHeight="1" x14ac:dyDescent="0.2">
      <c r="A39" s="70"/>
      <c r="B39" s="70"/>
      <c r="C39" s="53"/>
      <c r="D39" s="53"/>
      <c r="E39" s="53"/>
      <c r="F39" s="53"/>
      <c r="G39" s="53"/>
    </row>
    <row r="40" spans="1:7" x14ac:dyDescent="0.2">
      <c r="A40" s="71" t="s">
        <v>36</v>
      </c>
      <c r="B40" s="13"/>
    </row>
    <row r="41" spans="1:7" ht="7.5" customHeight="1" x14ac:dyDescent="0.2">
      <c r="A41" s="72"/>
      <c r="B41" s="73"/>
    </row>
    <row r="42" spans="1:7" ht="24.75" customHeight="1" x14ac:dyDescent="0.2">
      <c r="A42" s="5"/>
      <c r="B42" s="74"/>
      <c r="C42" s="80"/>
      <c r="D42" s="80"/>
      <c r="E42" s="80"/>
      <c r="F42" s="80"/>
      <c r="G42" s="80"/>
    </row>
    <row r="43" spans="1:7" x14ac:dyDescent="0.2">
      <c r="A43" s="9" t="s">
        <v>5</v>
      </c>
      <c r="D43" s="79" t="s">
        <v>12</v>
      </c>
      <c r="E43" s="79"/>
      <c r="F43" s="79"/>
    </row>
    <row r="44" spans="1:7" ht="27.75" customHeight="1" x14ac:dyDescent="0.2">
      <c r="A44" s="5"/>
      <c r="B44" s="8"/>
      <c r="C44" s="75"/>
      <c r="D44" s="80"/>
      <c r="E44" s="80"/>
      <c r="F44" s="80"/>
      <c r="G44" s="80"/>
    </row>
    <row r="45" spans="1:7" x14ac:dyDescent="0.2">
      <c r="A45" s="9" t="s">
        <v>13</v>
      </c>
      <c r="D45" s="79" t="s">
        <v>14</v>
      </c>
      <c r="E45" s="79"/>
      <c r="F45" s="79"/>
    </row>
    <row r="46" spans="1:7" ht="27" customHeight="1" x14ac:dyDescent="0.2">
      <c r="A46" s="89"/>
      <c r="B46" s="89"/>
      <c r="E46" s="53"/>
      <c r="F46" s="53"/>
    </row>
    <row r="47" spans="1:7" x14ac:dyDescent="0.2">
      <c r="A47" s="9" t="s">
        <v>15</v>
      </c>
      <c r="E47" s="84"/>
      <c r="F47" s="84"/>
    </row>
    <row r="48" spans="1:7" ht="30" customHeight="1" x14ac:dyDescent="0.2">
      <c r="A48" s="6"/>
      <c r="B48" s="70"/>
      <c r="C48" s="81"/>
      <c r="D48" s="81"/>
      <c r="E48" s="81"/>
      <c r="F48" s="81"/>
      <c r="G48" s="81"/>
    </row>
    <row r="49" spans="1:7" x14ac:dyDescent="0.2">
      <c r="A49" s="9" t="s">
        <v>8</v>
      </c>
      <c r="D49" s="79" t="s">
        <v>9</v>
      </c>
      <c r="E49" s="79"/>
      <c r="F49" s="79"/>
    </row>
    <row r="50" spans="1:7" x14ac:dyDescent="0.2">
      <c r="A50" s="9" t="s">
        <v>10</v>
      </c>
      <c r="E50" s="53"/>
      <c r="F50" s="53"/>
    </row>
    <row r="51" spans="1:7" x14ac:dyDescent="0.2">
      <c r="A51" s="76"/>
      <c r="B51" s="13"/>
      <c r="C51" s="77"/>
      <c r="D51" s="77"/>
      <c r="E51" s="77"/>
      <c r="F51" s="77"/>
      <c r="G51" s="77"/>
    </row>
    <row r="52" spans="1:7" x14ac:dyDescent="0.2">
      <c r="A52" s="78" t="s">
        <v>54</v>
      </c>
    </row>
    <row r="53" spans="1:7" x14ac:dyDescent="0.2">
      <c r="A53" s="78" t="s">
        <v>55</v>
      </c>
    </row>
    <row r="54" spans="1:7" x14ac:dyDescent="0.2">
      <c r="A54" s="78" t="s">
        <v>17</v>
      </c>
    </row>
    <row r="55" spans="1:7" ht="5.25" customHeight="1" x14ac:dyDescent="0.2">
      <c r="A55" s="76"/>
      <c r="B55" s="13"/>
      <c r="C55" s="77"/>
      <c r="D55" s="77"/>
      <c r="E55" s="77"/>
      <c r="F55" s="77"/>
      <c r="G55" s="77"/>
    </row>
    <row r="56" spans="1:7" x14ac:dyDescent="0.2">
      <c r="A56" s="76" t="s">
        <v>20</v>
      </c>
      <c r="B56" s="13"/>
      <c r="C56" s="77"/>
      <c r="D56" s="77"/>
      <c r="E56" s="77"/>
      <c r="F56" s="77"/>
      <c r="G56" s="77"/>
    </row>
    <row r="57" spans="1:7" x14ac:dyDescent="0.2">
      <c r="A57" s="76" t="s">
        <v>53</v>
      </c>
      <c r="B57" s="13"/>
      <c r="C57" s="77"/>
      <c r="D57" s="77"/>
      <c r="E57" s="77"/>
      <c r="F57" s="77"/>
      <c r="G57" s="77"/>
    </row>
    <row r="58" spans="1:7" x14ac:dyDescent="0.2">
      <c r="A58" s="76"/>
      <c r="B58" s="13"/>
      <c r="C58" s="77"/>
      <c r="D58" s="77"/>
      <c r="E58" s="77"/>
      <c r="F58" s="77"/>
      <c r="G58" s="77"/>
    </row>
    <row r="59" spans="1:7" ht="6.75" customHeight="1" x14ac:dyDescent="0.2">
      <c r="A59" s="76"/>
      <c r="B59" s="13"/>
      <c r="C59" s="77"/>
      <c r="D59" s="77"/>
      <c r="E59" s="77"/>
      <c r="F59" s="77"/>
      <c r="G59" s="77"/>
    </row>
  </sheetData>
  <sheetProtection algorithmName="SHA-512" hashValue="jfIKbwd9iS5b7kudN16fLhdkSvmy2DACwcfYjH2nsom4eFw/YKuHJim6m0yKlgfdqWAzNIKxZEwMHMyZaLbefw==" saltValue="6HfSWflzLYCxNI+nF9yObQ==" spinCount="100000" sheet="1" objects="1" scenarios="1" selectLockedCells="1"/>
  <mergeCells count="13">
    <mergeCell ref="A1:G1"/>
    <mergeCell ref="E33:F34"/>
    <mergeCell ref="A3:G3"/>
    <mergeCell ref="A4:G4"/>
    <mergeCell ref="A46:B46"/>
    <mergeCell ref="D49:F49"/>
    <mergeCell ref="C42:G42"/>
    <mergeCell ref="C48:G48"/>
    <mergeCell ref="D44:G44"/>
    <mergeCell ref="G33:G34"/>
    <mergeCell ref="D43:F43"/>
    <mergeCell ref="E47:F47"/>
    <mergeCell ref="D45:F45"/>
  </mergeCells>
  <phoneticPr fontId="0" type="noConversion"/>
  <printOptions horizontalCentered="1"/>
  <pageMargins left="0.11811023622047245" right="0.11811023622047245" top="0.19685039370078741" bottom="0.11811023622047245" header="0.51181102362204722" footer="0.51181102362204722"/>
  <pageSetup paperSize="9" scale="92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1029" r:id="rId4">
          <objectPr defaultSize="0" autoPict="0" r:id="rId5">
            <anchor moveWithCells="1" sizeWithCells="1">
              <from>
                <xdr:col>1</xdr:col>
                <xdr:colOff>1323975</xdr:colOff>
                <xdr:row>1</xdr:row>
                <xdr:rowOff>9525</xdr:rowOff>
              </from>
              <to>
                <xdr:col>2</xdr:col>
                <xdr:colOff>95250</xdr:colOff>
                <xdr:row>4</xdr:row>
                <xdr:rowOff>0</xdr:rowOff>
              </to>
            </anchor>
          </objectPr>
        </oleObject>
      </mc:Choice>
      <mc:Fallback>
        <oleObject progId="PBrush" shapeId="102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SGS Einkleidung</vt:lpstr>
      <vt:lpstr>'SGS Einkleidung'!Druckbereich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User</dc:creator>
  <cp:lastModifiedBy>DD</cp:lastModifiedBy>
  <cp:lastPrinted>2019-11-13T16:40:54Z</cp:lastPrinted>
  <dcterms:created xsi:type="dcterms:W3CDTF">2003-03-14T21:04:55Z</dcterms:created>
  <dcterms:modified xsi:type="dcterms:W3CDTF">2019-11-13T16:47:16Z</dcterms:modified>
</cp:coreProperties>
</file>